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olina\Desktop\Cuenta Publica\2024-Cuenta Publica SH\Formatos para carga\"/>
    </mc:Choice>
  </mc:AlternateContent>
  <xr:revisionPtr revIDLastSave="0" documentId="13_ncr:1_{DA4118D7-E734-4096-8696-B9F8572EA6A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57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<sst xmlns="http://schemas.openxmlformats.org/spreadsheetml/2006/main" count="49" uniqueCount="40">
  <si>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</si>
  <si>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</si>
  <si>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</si>
  <si>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</si>
  <si>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</si>
  <si>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</si>
  <si>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</si>
  <si>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</si>
  <si>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</si>
  <si>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</si>
  <si>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</si>
  <si>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</si>
  <si>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</si>
  <si>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</si>
  <si>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</si>
  <si>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</si>
  <si>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</si>
  <si>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</si>
  <si>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</si>
  <si>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</si>
  <si>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</si>
  <si>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</si>
  <si>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</si>
  <si>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</si>
  <si>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</si>
  <si>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</si>
  <si>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</si>
  <si>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</si>
  <si>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</si>
  <si>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</si>
  <si>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</si>
  <si>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</si>
  <si>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</si>
  <si>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</si>
  <si>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</si>
  <si>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</si>
  <si>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</si>
  <si>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</si>
  <si>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H. Congreso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</si>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</sst>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" fontId="4" fillId="0" borderId="0" xfId="0" applyNumberFormat="1" applyFont="1" applyAlignment="1" applyProtection="1">
      <alignment horizontal="right" vertical="center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41</xdr:row>
      <xdr:rowOff>25694</xdr:rowOff>
    </xdr:from>
    <xdr:to>
      <xdr:col>2</xdr:col>
      <xdr:colOff>1287780</xdr:colOff>
      <xdr:row>47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DD2BDC-27B5-4D30-9A80-B33303850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37" t="58823" r="51662" b="31844"/>
        <a:stretch>
          <a:fillRect/>
        </a:stretch>
      </xdr:blipFill>
      <xdr:spPr bwMode="auto">
        <a:xfrm>
          <a:off x="617220" y="7554254"/>
          <a:ext cx="4343400" cy="972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243840</xdr:colOff>
      <xdr:row>1</xdr:row>
      <xdr:rowOff>15240</xdr:rowOff>
    </xdr:from>
    <xdr:to>
      <xdr:col>1</xdr:col>
      <xdr:colOff>670560</xdr:colOff>
      <xdr:row>3</xdr:row>
      <xdr:rowOff>114300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ACC9B98-8560-4C76-97E6-ED82CC08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67640"/>
          <a:ext cx="4267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Normal="100" workbookViewId="0">
      <selection activeCell="D15" sqref="D15"/>
    </sheetView>
  </sheetViews>
  <sheetFormatPr baseColWidth="10" defaultColWidth="11.44140625" defaultRowHeight="11.4" x14ac:dyDescent="0.2"/>
  <cols>
    <col min="1" max="1" width="1.1093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5" t="s">
        <v>38</v>
      </c>
      <c r="C2" s="46"/>
      <c r="D2" s="46"/>
      <c r="E2" s="46"/>
      <c r="F2" s="46"/>
      <c r="G2" s="47"/>
    </row>
    <row r="3" spans="2:7" ht="12" x14ac:dyDescent="0.2">
      <c r="B3" s="48" t="s">
        <v>10</v>
      </c>
      <c r="C3" s="49"/>
      <c r="D3" s="49"/>
      <c r="E3" s="49"/>
      <c r="F3" s="49"/>
      <c r="G3" s="50"/>
    </row>
    <row r="4" spans="2:7" ht="12.6" thickBot="1" x14ac:dyDescent="0.25">
      <c r="B4" s="51" t="s">
        <v>39</v>
      </c>
      <c r="C4" s="52"/>
      <c r="D4" s="52"/>
      <c r="E4" s="52"/>
      <c r="F4" s="52"/>
      <c r="G4" s="53"/>
    </row>
    <row r="5" spans="2:7" ht="42" customHeight="1" thickBot="1" x14ac:dyDescent="0.25">
      <c r="B5" s="4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4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41">
        <v>175569.51</v>
      </c>
      <c r="E12" s="21">
        <f t="shared" si="0"/>
        <v>175569.51</v>
      </c>
      <c r="F12" s="27">
        <v>175569.51</v>
      </c>
      <c r="G12" s="20">
        <v>175569.51</v>
      </c>
    </row>
    <row r="13" spans="2:7" x14ac:dyDescent="0.2">
      <c r="B13" s="13" t="s">
        <v>25</v>
      </c>
      <c r="C13" s="19">
        <v>0</v>
      </c>
      <c r="D13" s="41">
        <v>2311591.79</v>
      </c>
      <c r="E13" s="21">
        <f t="shared" si="0"/>
        <v>2311591.79</v>
      </c>
      <c r="F13" s="27">
        <v>2311591.79</v>
      </c>
      <c r="G13" s="20">
        <v>2311591.79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8000000</v>
      </c>
      <c r="E15" s="21">
        <f t="shared" si="0"/>
        <v>8000000</v>
      </c>
      <c r="F15" s="27">
        <v>8000000</v>
      </c>
      <c r="G15" s="20">
        <v>8000000</v>
      </c>
    </row>
    <row r="16" spans="2:7" ht="34.799999999999997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676937465.53999996</v>
      </c>
      <c r="D17" s="27">
        <v>0</v>
      </c>
      <c r="E17" s="21">
        <f t="shared" si="0"/>
        <v>676937465.53999996</v>
      </c>
      <c r="F17" s="41">
        <v>676937465.52999997</v>
      </c>
      <c r="G17" s="42">
        <v>676937465.52999997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676937465.53999996</v>
      </c>
      <c r="D20" s="28">
        <f>SUM(D9:D18)</f>
        <v>10487161.300000001</v>
      </c>
      <c r="E20" s="22">
        <f>C20+D20</f>
        <v>687424626.83999991</v>
      </c>
      <c r="F20" s="28">
        <f>SUM(F9:F18)</f>
        <v>687424626.82999992</v>
      </c>
      <c r="G20" s="22">
        <f>SUM(G9:G18)</f>
        <v>687424626.82999992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3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4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329836166.31</v>
      </c>
      <c r="D26" s="20">
        <v>4907075.75</v>
      </c>
      <c r="E26" s="21">
        <f t="shared" ref="E26:E34" si="1">C26+D26</f>
        <v>334743242.06</v>
      </c>
      <c r="F26" s="20">
        <v>334743242.06</v>
      </c>
      <c r="G26" s="38">
        <v>332656758.19</v>
      </c>
    </row>
    <row r="27" spans="2:7" ht="12" customHeight="1" x14ac:dyDescent="0.2">
      <c r="B27" s="32" t="s">
        <v>12</v>
      </c>
      <c r="C27" s="20">
        <v>17310130</v>
      </c>
      <c r="D27" s="20">
        <v>2407705.89</v>
      </c>
      <c r="E27" s="21">
        <f t="shared" si="1"/>
        <v>19717835.890000001</v>
      </c>
      <c r="F27" s="20">
        <v>19494293.129999999</v>
      </c>
      <c r="G27" s="38">
        <v>19425877.129999999</v>
      </c>
    </row>
    <row r="28" spans="2:7" x14ac:dyDescent="0.2">
      <c r="B28" s="32" t="s">
        <v>13</v>
      </c>
      <c r="C28" s="20">
        <v>234135040.22999999</v>
      </c>
      <c r="D28" s="20">
        <v>10969858.699999999</v>
      </c>
      <c r="E28" s="21">
        <f t="shared" si="1"/>
        <v>245104898.92999998</v>
      </c>
      <c r="F28" s="20">
        <v>242807515.75999999</v>
      </c>
      <c r="G28" s="38">
        <v>242204104.09</v>
      </c>
    </row>
    <row r="29" spans="2:7" x14ac:dyDescent="0.2">
      <c r="B29" s="32" t="s">
        <v>14</v>
      </c>
      <c r="C29" s="20">
        <v>41998240</v>
      </c>
      <c r="D29" s="20">
        <v>1230673.1200000001</v>
      </c>
      <c r="E29" s="21">
        <f t="shared" si="1"/>
        <v>43228913.119999997</v>
      </c>
      <c r="F29" s="20">
        <v>43228913.119999997</v>
      </c>
      <c r="G29" s="38">
        <v>37928913.119999997</v>
      </c>
    </row>
    <row r="30" spans="2:7" x14ac:dyDescent="0.2">
      <c r="B30" s="32" t="s">
        <v>15</v>
      </c>
      <c r="C30" s="20">
        <v>53657889</v>
      </c>
      <c r="D30" s="20">
        <v>-9028152.1600000001</v>
      </c>
      <c r="E30" s="21">
        <f t="shared" si="1"/>
        <v>44629736.840000004</v>
      </c>
      <c r="F30" s="20">
        <v>44629736.840000004</v>
      </c>
      <c r="G30" s="38">
        <v>44629736.840000004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676937465.53999996</v>
      </c>
      <c r="D36" s="22">
        <f>SUM(D26:D34)</f>
        <v>10487161.300000001</v>
      </c>
      <c r="E36" s="22">
        <f>SUM(E26:E34)</f>
        <v>687424626.84000003</v>
      </c>
      <c r="F36" s="22">
        <f>SUM(F26:F34)</f>
        <v>684903700.91000009</v>
      </c>
      <c r="G36" s="39">
        <f>SUM(G26:G34)</f>
        <v>676845389.37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2520925.9199998379</v>
      </c>
      <c r="G38" s="9">
        <f>G20-G36</f>
        <v>10579237.459999919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61" right="0.52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cp:lastPrinted>2025-01-24T18:23:28Z</cp:lastPrinted>
  <dcterms:created xsi:type="dcterms:W3CDTF">2019-12-11T17:18:27Z</dcterms:created>
  <dcterms:modified xsi:type="dcterms:W3CDTF">2025-01-24T18:25:04Z</dcterms:modified>
</cp:coreProperties>
</file>